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8075" windowHeight="11250" activeTab="0"/>
  </bookViews>
  <sheets>
    <sheet name="Odd Ratios" sheetId="1" r:id="rId1"/>
  </sheets>
  <definedNames/>
  <calcPr fullCalcOnLoad="1"/>
</workbook>
</file>

<file path=xl/comments1.xml><?xml version="1.0" encoding="utf-8"?>
<comments xmlns="http://schemas.openxmlformats.org/spreadsheetml/2006/main">
  <authors>
    <author>Dale Berger</author>
  </authors>
  <commentList>
    <comment ref="A1" authorId="0">
      <text>
        <r>
          <rPr>
            <b/>
            <sz val="8"/>
            <rFont val="Tahoma"/>
            <family val="2"/>
          </rPr>
          <t xml:space="preserve">
</t>
        </r>
        <r>
          <rPr>
            <sz val="14"/>
            <rFont val="Times New Roman"/>
            <family val="1"/>
          </rPr>
          <t>This worksheet computes the odds ratio and the risk ratio for a simple 2x2 design.
The demonstration shows that these two statistics have quite different meaning. In some scenarios, they are very similar, but in other scenarios they differ greatly.
In general, odds ratios are tricky to interpret and it is a mistake to interpret them in the same way we interpret risk ratios.</t>
        </r>
        <r>
          <rPr>
            <sz val="8"/>
            <rFont val="Tahoma"/>
            <family val="2"/>
          </rPr>
          <t xml:space="preserve">
dale.berger@cgu.edu  </t>
        </r>
      </text>
    </comment>
    <comment ref="A2" authorId="0">
      <text>
        <r>
          <rPr>
            <sz val="16"/>
            <rFont val="Times New Roman"/>
            <family val="1"/>
          </rPr>
          <t xml:space="preserve">
How to use the demonstration:
Enter the number of successess and failures for the treatment and control groups in the yellow boxes. The risk ratio and odds ratio are shown in the blue boxes.
Compare the results for Cases 1, 2, and 3 (shown in the orange boxes).</t>
        </r>
      </text>
    </comment>
    <comment ref="B9" authorId="0">
      <text>
        <r>
          <rPr>
            <b/>
            <sz val="8"/>
            <rFont val="Tahoma"/>
            <family val="2"/>
          </rPr>
          <t xml:space="preserve">
</t>
        </r>
        <r>
          <rPr>
            <sz val="16"/>
            <rFont val="Times New Roman"/>
            <family val="1"/>
          </rPr>
          <t>The Failure rate for a group is the number of failures divided by the total number of cases in that group.</t>
        </r>
        <r>
          <rPr>
            <sz val="8"/>
            <rFont val="Tahoma"/>
            <family val="2"/>
          </rPr>
          <t xml:space="preserve">
</t>
        </r>
      </text>
    </comment>
    <comment ref="B10" authorId="0">
      <text>
        <r>
          <rPr>
            <sz val="16"/>
            <rFont val="Times New Roman"/>
            <family val="1"/>
          </rPr>
          <t xml:space="preserve">
The odds of failure  for a group is the number of failures divided by the number of successes for that group.</t>
        </r>
      </text>
    </comment>
    <comment ref="B13" authorId="0">
      <text>
        <r>
          <rPr>
            <b/>
            <sz val="16"/>
            <rFont val="Times New Roman"/>
            <family val="1"/>
          </rPr>
          <t xml:space="preserve">
</t>
        </r>
        <r>
          <rPr>
            <sz val="16"/>
            <rFont val="Times New Roman"/>
            <family val="1"/>
          </rPr>
          <t xml:space="preserve">The risk ratio is the failure rate for one group divided by the failure rate for the comparison group.
The risk ratio computed on successes cannot be computed from the risk ratio for failures.   </t>
        </r>
      </text>
    </comment>
    <comment ref="B15" authorId="0">
      <text>
        <r>
          <rPr>
            <sz val="16"/>
            <rFont val="Times New Roman"/>
            <family val="1"/>
          </rPr>
          <t xml:space="preserve">
The odds ratio is the odds of failure for one group divided by the odds of failure for the comparison group.
The odds ratio computed on successes is the reciprocal of the odds ratio computed on failures.</t>
        </r>
      </text>
    </comment>
  </commentList>
</comments>
</file>

<file path=xl/sharedStrings.xml><?xml version="1.0" encoding="utf-8"?>
<sst xmlns="http://schemas.openxmlformats.org/spreadsheetml/2006/main" count="18" uniqueCount="17">
  <si>
    <t>Control</t>
  </si>
  <si>
    <t>Treatment</t>
  </si>
  <si>
    <t>Success</t>
  </si>
  <si>
    <t>Case</t>
  </si>
  <si>
    <t>C</t>
  </si>
  <si>
    <t>T</t>
  </si>
  <si>
    <t>Failure</t>
  </si>
  <si>
    <t>A</t>
  </si>
  <si>
    <t>Failure rate</t>
  </si>
  <si>
    <t>B</t>
  </si>
  <si>
    <t>Odds of failure</t>
  </si>
  <si>
    <t>Risk ratio</t>
  </si>
  <si>
    <t>Odds ratio</t>
  </si>
  <si>
    <t>Be careful when interpreting odds ratios!</t>
  </si>
  <si>
    <t>Help</t>
  </si>
  <si>
    <t>Help2</t>
  </si>
  <si>
    <t>Demonstration of Odds Ratio compared to Risk Ratio</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</si>
</sst>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s>
  <fonts count="49">
    <font>
      <sz val="10"/>
      <name val="Arial"/>
      <family val="0"/>
    </font>
    <font>
      <sz val="26"/>
      <name val="Arial"/>
      <family val="2"/>
    </font>
    <font>
      <sz val="14"/>
      <name val="Arial"/>
      <family val="2"/>
    </font>
    <font>
      <sz val="20"/>
      <name val="Arial"/>
      <family val="2"/>
    </font>
    <font>
      <sz val="24"/>
      <name val="Arial"/>
      <family val="2"/>
    </font>
    <font>
      <sz val="28"/>
      <color indexed="10"/>
      <name val="Arial"/>
      <family val="2"/>
    </font>
    <font>
      <sz val="36"/>
      <color indexed="10"/>
      <name val="Arial"/>
      <family val="2"/>
    </font>
    <font>
      <sz val="8"/>
      <name val="Arial"/>
      <family val="2"/>
    </font>
    <font>
      <sz val="14"/>
      <color indexed="10"/>
      <name val="Arial"/>
      <family val="2"/>
    </font>
    <font>
      <b/>
      <sz val="8"/>
      <name val="Tahoma"/>
      <family val="2"/>
    </font>
    <font>
      <sz val="14"/>
      <name val="Times New Roman"/>
      <family val="1"/>
    </font>
    <font>
      <sz val="8"/>
      <name val="Tahoma"/>
      <family val="2"/>
    </font>
    <font>
      <sz val="16"/>
      <name val="Times New Roman"/>
      <family val="1"/>
    </font>
    <font>
      <b/>
      <sz val="16"/>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7"/>
        <bgColor indexed="64"/>
      </patternFill>
    </fill>
    <fill>
      <patternFill patternType="solid">
        <fgColor indexed="41"/>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color indexed="63"/>
      </left>
      <right style="medium"/>
      <top>
        <color indexed="63"/>
      </top>
      <bottom>
        <color indexed="63"/>
      </bottom>
    </border>
    <border>
      <left style="medium"/>
      <right style="medium"/>
      <top style="medium"/>
      <bottom style="medium"/>
    </border>
    <border>
      <left style="medium"/>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7">
    <xf numFmtId="0" fontId="0" fillId="0" borderId="0" xfId="0"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horizontal="right"/>
    </xf>
    <xf numFmtId="0" fontId="1" fillId="33" borderId="14" xfId="0" applyFont="1" applyFill="1" applyBorder="1" applyAlignment="1">
      <alignment/>
    </xf>
    <xf numFmtId="0" fontId="1" fillId="33" borderId="15" xfId="0" applyFont="1" applyFill="1" applyBorder="1" applyAlignment="1">
      <alignment/>
    </xf>
    <xf numFmtId="0" fontId="2" fillId="0" borderId="0" xfId="0" applyFont="1" applyAlignment="1">
      <alignment/>
    </xf>
    <xf numFmtId="0" fontId="3" fillId="0" borderId="0" xfId="0" applyFont="1" applyAlignment="1">
      <alignment horizontal="center"/>
    </xf>
    <xf numFmtId="0" fontId="1" fillId="33" borderId="16" xfId="0" applyFont="1" applyFill="1" applyBorder="1" applyAlignment="1">
      <alignment/>
    </xf>
    <xf numFmtId="0" fontId="1" fillId="33" borderId="17" xfId="0" applyFont="1" applyFill="1" applyBorder="1" applyAlignment="1">
      <alignment/>
    </xf>
    <xf numFmtId="0" fontId="4" fillId="0" borderId="0" xfId="0" applyFont="1" applyAlignment="1">
      <alignment horizontal="center"/>
    </xf>
    <xf numFmtId="0" fontId="1" fillId="34" borderId="14" xfId="0" applyFont="1" applyFill="1" applyBorder="1" applyAlignment="1">
      <alignment/>
    </xf>
    <xf numFmtId="0" fontId="1" fillId="34" borderId="15" xfId="0" applyFont="1" applyFill="1" applyBorder="1" applyAlignment="1">
      <alignment/>
    </xf>
    <xf numFmtId="0" fontId="1" fillId="0" borderId="13" xfId="0" applyFont="1" applyBorder="1" applyAlignment="1">
      <alignment/>
    </xf>
    <xf numFmtId="0" fontId="1" fillId="0" borderId="0" xfId="0" applyFont="1" applyBorder="1" applyAlignment="1">
      <alignment/>
    </xf>
    <xf numFmtId="0" fontId="1" fillId="0" borderId="18" xfId="0" applyFont="1" applyBorder="1" applyAlignment="1">
      <alignment/>
    </xf>
    <xf numFmtId="0" fontId="1" fillId="34" borderId="16" xfId="0" applyFont="1" applyFill="1" applyBorder="1" applyAlignment="1">
      <alignment/>
    </xf>
    <xf numFmtId="0" fontId="1" fillId="34" borderId="17" xfId="0" applyFont="1" applyFill="1" applyBorder="1" applyAlignment="1">
      <alignment/>
    </xf>
    <xf numFmtId="164" fontId="1" fillId="0" borderId="0" xfId="0" applyNumberFormat="1" applyFont="1" applyBorder="1" applyAlignment="1">
      <alignment/>
    </xf>
    <xf numFmtId="164" fontId="1" fillId="0" borderId="18" xfId="0" applyNumberFormat="1" applyFont="1" applyBorder="1" applyAlignment="1">
      <alignment/>
    </xf>
    <xf numFmtId="164" fontId="5" fillId="35" borderId="19" xfId="0" applyNumberFormat="1" applyFont="1" applyFill="1" applyBorder="1" applyAlignment="1">
      <alignment/>
    </xf>
    <xf numFmtId="0" fontId="1" fillId="0" borderId="20" xfId="0" applyFont="1" applyBorder="1" applyAlignment="1">
      <alignment horizontal="right"/>
    </xf>
    <xf numFmtId="164" fontId="1" fillId="0" borderId="21" xfId="0" applyNumberFormat="1" applyFont="1" applyBorder="1" applyAlignment="1">
      <alignment/>
    </xf>
    <xf numFmtId="0" fontId="6" fillId="0" borderId="0" xfId="0" applyFont="1" applyAlignment="1">
      <alignment/>
    </xf>
    <xf numFmtId="0" fontId="8" fillId="0" borderId="0" xfId="0" applyFont="1" applyAlignment="1">
      <alignment/>
    </xf>
    <xf numFmtId="0" fontId="3"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H20"/>
  <sheetViews>
    <sheetView tabSelected="1" zoomScalePageLayoutView="0" workbookViewId="0" topLeftCell="A1">
      <selection activeCell="B2" sqref="B2"/>
    </sheetView>
  </sheetViews>
  <sheetFormatPr defaultColWidth="9.140625" defaultRowHeight="12.75"/>
  <cols>
    <col min="1" max="1" width="8.421875" style="0" customWidth="1"/>
    <col min="2" max="2" width="33.7109375" style="0" customWidth="1"/>
    <col min="3" max="3" width="22.57421875" style="0" customWidth="1"/>
    <col min="4" max="4" width="25.7109375" style="0" customWidth="1"/>
  </cols>
  <sheetData>
    <row r="1" spans="1:2" ht="26.25" customHeight="1">
      <c r="A1" s="25" t="s">
        <v>14</v>
      </c>
      <c r="B1" s="26" t="s">
        <v>16</v>
      </c>
    </row>
    <row r="2" ht="18">
      <c r="A2" s="25" t="s">
        <v>15</v>
      </c>
    </row>
    <row r="3" ht="13.5" thickBot="1"/>
    <row r="4" spans="2:4" ht="33.75" thickBot="1">
      <c r="B4" s="1"/>
      <c r="C4" s="2" t="s">
        <v>0</v>
      </c>
      <c r="D4" s="3" t="s">
        <v>1</v>
      </c>
    </row>
    <row r="5" spans="2:8" ht="33.75" thickBot="1">
      <c r="B5" s="4" t="s">
        <v>2</v>
      </c>
      <c r="C5" s="5">
        <v>97</v>
      </c>
      <c r="D5" s="6">
        <v>99</v>
      </c>
      <c r="F5" s="7" t="s">
        <v>3</v>
      </c>
      <c r="G5" s="8" t="s">
        <v>4</v>
      </c>
      <c r="H5" s="8" t="s">
        <v>5</v>
      </c>
    </row>
    <row r="6" spans="2:8" ht="33.75" thickBot="1">
      <c r="B6" s="4" t="s">
        <v>6</v>
      </c>
      <c r="C6" s="9">
        <v>3</v>
      </c>
      <c r="D6" s="10">
        <v>1</v>
      </c>
      <c r="F6" s="11" t="s">
        <v>7</v>
      </c>
      <c r="G6" s="12">
        <v>97</v>
      </c>
      <c r="H6" s="13">
        <v>99</v>
      </c>
    </row>
    <row r="7" spans="2:8" ht="33.75" thickBot="1">
      <c r="B7" s="14"/>
      <c r="C7" s="15">
        <f>SUM(C5:C6)</f>
        <v>100</v>
      </c>
      <c r="D7" s="16">
        <f>SUM(D5:D6)</f>
        <v>100</v>
      </c>
      <c r="G7" s="17">
        <v>3</v>
      </c>
      <c r="H7" s="18">
        <v>1</v>
      </c>
    </row>
    <row r="8" spans="2:4" ht="18" customHeight="1" thickBot="1">
      <c r="B8" s="14"/>
      <c r="C8" s="15"/>
      <c r="D8" s="16"/>
    </row>
    <row r="9" spans="2:8" ht="33">
      <c r="B9" s="4" t="s">
        <v>8</v>
      </c>
      <c r="C9" s="19">
        <f>C6/C7</f>
        <v>0.03</v>
      </c>
      <c r="D9" s="20">
        <f>D6/D7</f>
        <v>0.01</v>
      </c>
      <c r="F9" s="11" t="s">
        <v>9</v>
      </c>
      <c r="G9" s="12">
        <v>25</v>
      </c>
      <c r="H9" s="13">
        <v>75</v>
      </c>
    </row>
    <row r="10" spans="2:8" ht="33.75" thickBot="1">
      <c r="B10" s="4" t="s">
        <v>10</v>
      </c>
      <c r="C10" s="19">
        <f>C6/C5</f>
        <v>0.030927835051546393</v>
      </c>
      <c r="D10" s="20">
        <f>D6/D5</f>
        <v>0.010101010101010102</v>
      </c>
      <c r="G10" s="17">
        <v>75</v>
      </c>
      <c r="H10" s="18">
        <v>25</v>
      </c>
    </row>
    <row r="11" spans="2:4" ht="16.5" customHeight="1" thickBot="1">
      <c r="B11" s="4"/>
      <c r="C11" s="19"/>
      <c r="D11" s="20"/>
    </row>
    <row r="12" spans="2:8" ht="33.75" thickBot="1">
      <c r="B12" s="4"/>
      <c r="C12" s="19"/>
      <c r="D12" s="20"/>
      <c r="F12" s="11" t="s">
        <v>4</v>
      </c>
      <c r="G12" s="12">
        <v>1</v>
      </c>
      <c r="H12" s="13">
        <v>67</v>
      </c>
    </row>
    <row r="13" spans="2:8" ht="35.25" thickBot="1">
      <c r="B13" s="4" t="s">
        <v>11</v>
      </c>
      <c r="C13" s="21">
        <f>C6/D6</f>
        <v>3</v>
      </c>
      <c r="D13" s="20">
        <f>D6/C6</f>
        <v>0.3333333333333333</v>
      </c>
      <c r="G13" s="17">
        <v>99</v>
      </c>
      <c r="H13" s="18">
        <v>33</v>
      </c>
    </row>
    <row r="14" spans="2:4" ht="16.5" customHeight="1" thickBot="1">
      <c r="B14" s="4"/>
      <c r="C14" s="19"/>
      <c r="D14" s="20"/>
    </row>
    <row r="15" spans="2:4" ht="35.25" thickBot="1">
      <c r="B15" s="22" t="s">
        <v>12</v>
      </c>
      <c r="C15" s="21">
        <f>(C6*D5)/(C5*D6)</f>
        <v>3.0618556701030926</v>
      </c>
      <c r="D15" s="23">
        <f>1/C15</f>
        <v>0.3265993265993266</v>
      </c>
    </row>
    <row r="20" ht="44.25">
      <c r="B20" s="24" t="s">
        <v>13</v>
      </c>
    </row>
  </sheetData>
  <sheetProtection/>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Dale Berger</dc:creator>
  <cp:keywords/>
  <dc:description/>
  <cp:lastModifiedBy>Dale Berger</cp:lastModifiedBy>
  <dcterms:created xsi:type="dcterms:W3CDTF">2010-08-22T14:57:13Z</dcterms:created>
  <dcterms:modified xsi:type="dcterms:W3CDTF">2011-10-05T19:08:22Z</dcterms:modified>
  <cp:category/>
  <cp:version/>
  <cp:contentType/>
  <cp:contentStatus/>
</cp:coreProperties>
</file>